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000" windowHeight="9135"/>
  </bookViews>
  <sheets>
    <sheet name="додаток 5" sheetId="5" r:id="rId1"/>
  </sheets>
  <definedNames>
    <definedName name="_xlnm.Print_Area" localSheetId="0">'додаток 5'!$A$1:$W$26</definedName>
  </definedNames>
  <calcPr calcId="125725"/>
</workbook>
</file>

<file path=xl/calcChain.xml><?xml version="1.0" encoding="utf-8"?>
<calcChain xmlns="http://schemas.openxmlformats.org/spreadsheetml/2006/main">
  <c r="S17" i="5"/>
  <c r="L17"/>
  <c r="M13"/>
  <c r="G17"/>
  <c r="F17"/>
  <c r="V17"/>
  <c r="T17"/>
  <c r="R17"/>
  <c r="Q17"/>
  <c r="P17"/>
  <c r="O17"/>
  <c r="N17"/>
  <c r="K17"/>
  <c r="J17"/>
  <c r="I17"/>
  <c r="H17"/>
  <c r="E17"/>
  <c r="M17" s="1"/>
  <c r="C17"/>
  <c r="W13"/>
</calcChain>
</file>

<file path=xl/sharedStrings.xml><?xml version="1.0" encoding="utf-8"?>
<sst xmlns="http://schemas.openxmlformats.org/spreadsheetml/2006/main" count="42" uniqueCount="34">
  <si>
    <t>Інша субвенція з місцевого бюджету</t>
  </si>
  <si>
    <t>усього</t>
  </si>
  <si>
    <t>Всього</t>
  </si>
  <si>
    <t>Додаток № 5</t>
  </si>
  <si>
    <t xml:space="preserve">Код </t>
  </si>
  <si>
    <t>Найменування бюджету - одержувача/надавача міжбюджетного трансферту</t>
  </si>
  <si>
    <t>Трансферти з інших місцевих бюджетів</t>
  </si>
  <si>
    <t>Дотація на:</t>
  </si>
  <si>
    <t>субвенції</t>
  </si>
  <si>
    <t>загального фонду на:</t>
  </si>
  <si>
    <t>спеціального фонду на:</t>
  </si>
  <si>
    <t>Трансферти іншим бюджетам</t>
  </si>
  <si>
    <t>найменування трансферту*</t>
  </si>
  <si>
    <t>найменування трансферту**</t>
  </si>
  <si>
    <t>Міжбюджетні трансферти бюджету об'єднаної  територіальної громади Кам'янсько-Дніпровської міської ради на 2019 рік</t>
  </si>
  <si>
    <t>Кам'янсько-Дніпровський районний бюджет</t>
  </si>
  <si>
    <t>08100000000</t>
  </si>
  <si>
    <t>08308200000</t>
  </si>
  <si>
    <t>Обласний бюджет</t>
  </si>
  <si>
    <t>(грн.)</t>
  </si>
  <si>
    <t>1-рішення сесії обласної ради від 20.12.2018 р.№63 "Про обласний бюджет на 2019 рік"</t>
  </si>
  <si>
    <t>2- Закон України від 23.11.2018 №2629-VІІІ "Про Державний бюджет України на 2019 рік"</t>
  </si>
  <si>
    <t xml:space="preserve">                        </t>
  </si>
  <si>
    <t>Секретар міської ради  _________________ Д.Л.Тягун</t>
  </si>
  <si>
    <t>Субвенція з місцевого бюджету на  надання державної підтримки особам з особливими освітніми потребами за рахунок відповідної субвенції з державного бюджету 1</t>
  </si>
  <si>
    <t>Субвенція з місцевого бюджету на здійснення переданих видатків у сфері охорони здоров’я за рахунок коштів медичної субвенції  2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</si>
  <si>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 1</t>
  </si>
  <si>
    <r>
      <t xml:space="preserve"> до рішення    Кам'янсько-Дніпровської міської ради   від  06.03.2019    №5  "Про внесення змін і доповнень до рішення міської ради  від 13.12.2018 року №52 "Про бюджет об’єднаної територіальної громади Кам'янсько - Дніпровської міської ради на 2019рік</t>
    </r>
    <r>
      <rPr>
        <b/>
        <sz val="12"/>
        <rFont val="Times New Roman"/>
        <family val="1"/>
        <charset val="204"/>
      </rPr>
      <t>"</t>
    </r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</si>
  <si>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</si>
  <si>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Інші субвенції з місцевого бюджету</t>
  </si>
  <si>
    <t>08308508000</t>
  </si>
  <si>
    <t xml:space="preserve">Новодніпровська </t>
  </si>
  <si>
    <t>08517000000</t>
  </si>
  <si>
    <t>ОТГ м.Кам'янка-Дніпровська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</si>
</sst>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1"/>
      <scheme val="minor"/>
    </font>
    <font>
      <sz val="10"/>
      <name val="Arial Cyr"/>
      <charset val="204"/>
    </font>
    <font>
      <sz val="10"/>
      <name val="Helv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1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4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7" fillId="0" borderId="0">
      <alignment vertical="top"/>
    </xf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" fillId="0" borderId="0"/>
    <xf numFmtId="0" fontId="28" fillId="0" borderId="0"/>
    <xf numFmtId="0" fontId="1" fillId="0" borderId="0"/>
    <xf numFmtId="0" fontId="7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1" fillId="0" borderId="9" applyNumberFormat="0" applyFill="0" applyAlignment="0" applyProtection="0"/>
    <xf numFmtId="0" fontId="2" fillId="0" borderId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</cellStyleXfs>
  <cellXfs count="68">
    <xf numFmtId="0" fontId="0" fillId="0" borderId="0" xfId="0"/>
    <xf numFmtId="0" fontId="29" fillId="0" borderId="0" xfId="0" applyFont="1"/>
    <xf numFmtId="0" fontId="5" fillId="0" borderId="0" xfId="0" applyFont="1"/>
    <xf numFmtId="0" fontId="30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left" wrapText="1"/>
    </xf>
    <xf numFmtId="1" fontId="3" fillId="0" borderId="12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/>
    <xf numFmtId="4" fontId="3" fillId="0" borderId="10" xfId="0" applyNumberFormat="1" applyFont="1" applyBorder="1"/>
    <xf numFmtId="4" fontId="3" fillId="0" borderId="10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0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/>
    <xf numFmtId="0" fontId="30" fillId="0" borderId="0" xfId="0" applyFont="1" applyAlignment="1"/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3" fillId="0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1" fontId="33" fillId="24" borderId="10" xfId="42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0" xfId="47" applyNumberFormat="1" applyFont="1" applyBorder="1" applyAlignment="1">
      <alignment horizontal="center"/>
    </xf>
    <xf numFmtId="4" fontId="4" fillId="0" borderId="10" xfId="0" applyNumberFormat="1" applyFont="1" applyBorder="1"/>
    <xf numFmtId="0" fontId="3" fillId="0" borderId="10" xfId="0" applyFont="1" applyBorder="1" applyAlignment="1">
      <alignment horizontal="center" vertical="center" wrapText="1"/>
    </xf>
    <xf numFmtId="2" fontId="3" fillId="0" borderId="10" xfId="0" applyNumberFormat="1" applyFont="1" applyBorder="1"/>
    <xf numFmtId="0" fontId="3" fillId="0" borderId="10" xfId="0" applyFont="1" applyBorder="1" applyAlignment="1">
      <alignment horizontal="center" vertical="center" wrapText="1"/>
    </xf>
    <xf numFmtId="0" fontId="30" fillId="0" borderId="0" xfId="0" applyFont="1" applyAlignment="1"/>
    <xf numFmtId="0" fontId="31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right" vertical="center"/>
    </xf>
    <xf numFmtId="49" fontId="5" fillId="0" borderId="10" xfId="0" applyNumberFormat="1" applyFont="1" applyBorder="1" applyAlignment="1">
      <alignment horizontal="right"/>
    </xf>
    <xf numFmtId="49" fontId="5" fillId="0" borderId="13" xfId="0" applyNumberFormat="1" applyFont="1" applyBorder="1" applyAlignment="1">
      <alignment horizontal="right"/>
    </xf>
    <xf numFmtId="0" fontId="5" fillId="0" borderId="10" xfId="0" applyFont="1" applyBorder="1" applyAlignment="1">
      <alignment wrapText="1"/>
    </xf>
    <xf numFmtId="0" fontId="5" fillId="0" borderId="13" xfId="0" applyFont="1" applyBorder="1"/>
    <xf numFmtId="0" fontId="5" fillId="0" borderId="0" xfId="0" applyFont="1" applyAlignment="1">
      <alignment horizontal="left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2" fillId="24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30" fillId="0" borderId="0" xfId="0" applyFont="1" applyAlignment="1"/>
    <xf numFmtId="0" fontId="0" fillId="0" borderId="0" xfId="0" applyAlignment="1"/>
    <xf numFmtId="0" fontId="31" fillId="0" borderId="0" xfId="0" applyFont="1" applyAlignment="1">
      <alignment wrapText="1"/>
    </xf>
    <xf numFmtId="0" fontId="30" fillId="0" borderId="0" xfId="0" applyFont="1" applyAlignment="1">
      <alignment wrapText="1"/>
    </xf>
    <xf numFmtId="0" fontId="25" fillId="0" borderId="0" xfId="0" applyFont="1" applyAlignment="1">
      <alignment horizontal="center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49" fontId="3" fillId="0" borderId="20" xfId="0" applyNumberFormat="1" applyFont="1" applyBorder="1" applyAlignment="1">
      <alignment horizontal="center" vertical="top" wrapText="1"/>
    </xf>
    <xf numFmtId="49" fontId="3" fillId="0" borderId="21" xfId="0" applyNumberFormat="1" applyFont="1" applyBorder="1" applyAlignment="1">
      <alignment horizontal="center" vertical="top" wrapText="1"/>
    </xf>
    <xf numFmtId="49" fontId="3" fillId="0" borderId="22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wrapText="1"/>
    </xf>
  </cellXfs>
  <cellStyles count="50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Normal_Доходи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Звичайний_Додаток _ 3 зм_ни 4575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2" xfId="1"/>
    <cellStyle name="Обычный 2 2" xfId="40"/>
    <cellStyle name="Обычный 3" xfId="41"/>
    <cellStyle name="Обычный_дод3" xfId="42"/>
    <cellStyle name="Плохой 2" xfId="43"/>
    <cellStyle name="Пояснение 2" xfId="44"/>
    <cellStyle name="Примечание 2" xfId="45"/>
    <cellStyle name="Связанная ячейка 2" xfId="46"/>
    <cellStyle name="Стиль 1" xfId="47"/>
    <cellStyle name="Текст предупреждения 2" xfId="48"/>
    <cellStyle name="Хороший 2" xfId="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495300" y="8905875"/>
          <a:ext cx="1724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10</xdr:row>
      <xdr:rowOff>0</xdr:rowOff>
    </xdr:from>
    <xdr:to>
      <xdr:col>2</xdr:col>
      <xdr:colOff>0</xdr:colOff>
      <xdr:row>10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495300" y="8905875"/>
          <a:ext cx="1724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 flipV="1">
          <a:off x="495300" y="8620125"/>
          <a:ext cx="1724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 flipV="1">
          <a:off x="495300" y="8620125"/>
          <a:ext cx="1724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1"/>
  <sheetViews>
    <sheetView tabSelected="1" topLeftCell="A10" zoomScale="78" zoomScaleNormal="78" workbookViewId="0">
      <selection activeCell="Q17" sqref="Q17:V17"/>
    </sheetView>
  </sheetViews>
  <sheetFormatPr defaultRowHeight="15"/>
  <cols>
    <col min="1" max="1" width="14.28515625" customWidth="1"/>
    <col min="2" max="2" width="17.7109375" customWidth="1"/>
    <col min="3" max="3" width="0.28515625" hidden="1" customWidth="1"/>
    <col min="4" max="4" width="6.5703125" hidden="1" customWidth="1"/>
    <col min="5" max="6" width="17" customWidth="1"/>
    <col min="7" max="7" width="18.7109375" customWidth="1"/>
    <col min="8" max="8" width="16.140625" customWidth="1"/>
    <col min="9" max="9" width="0.140625" hidden="1" customWidth="1"/>
    <col min="10" max="10" width="7.5703125" hidden="1" customWidth="1"/>
    <col min="11" max="11" width="1.85546875" hidden="1" customWidth="1"/>
    <col min="12" max="12" width="15.85546875" customWidth="1"/>
    <col min="13" max="13" width="16.85546875" customWidth="1"/>
    <col min="14" max="14" width="0.140625" customWidth="1"/>
    <col min="15" max="15" width="10.140625" hidden="1" customWidth="1"/>
    <col min="16" max="16" width="9" hidden="1" customWidth="1"/>
    <col min="17" max="17" width="14.7109375" customWidth="1"/>
    <col min="18" max="18" width="19.42578125" customWidth="1"/>
    <col min="19" max="19" width="17.7109375" customWidth="1"/>
    <col min="20" max="20" width="16.5703125" customWidth="1"/>
    <col min="21" max="21" width="7.7109375" hidden="1" customWidth="1"/>
    <col min="22" max="22" width="12.7109375" customWidth="1"/>
    <col min="23" max="23" width="18.42578125" customWidth="1"/>
  </cols>
  <sheetData>
    <row r="1" spans="1:23" s="4" customFormat="1" ht="15.75" customHeight="1">
      <c r="A1" s="2"/>
      <c r="B1" s="2"/>
      <c r="C1" s="2"/>
      <c r="D1" s="2"/>
      <c r="E1" s="2"/>
      <c r="F1" s="2"/>
      <c r="G1" s="2"/>
      <c r="H1" s="2"/>
      <c r="I1" s="2"/>
      <c r="J1" s="5"/>
      <c r="K1" s="5"/>
      <c r="L1" s="5"/>
      <c r="M1" s="5"/>
      <c r="N1" s="5"/>
      <c r="O1" s="5"/>
      <c r="P1" s="5"/>
      <c r="Q1" s="41"/>
      <c r="R1" s="41"/>
      <c r="S1" s="41"/>
      <c r="T1" s="41"/>
      <c r="U1" s="41"/>
      <c r="V1" s="41"/>
      <c r="W1" s="41"/>
    </row>
    <row r="2" spans="1:23" s="4" customFormat="1" ht="15.75">
      <c r="A2" s="2"/>
      <c r="B2" s="2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41" t="s">
        <v>3</v>
      </c>
      <c r="R2" s="41"/>
      <c r="S2" s="41"/>
      <c r="T2" s="41"/>
      <c r="U2" s="41"/>
      <c r="V2" s="41"/>
      <c r="W2" s="41"/>
    </row>
    <row r="3" spans="1:23" s="4" customFormat="1" ht="30" customHeight="1">
      <c r="A3" s="2"/>
      <c r="B3" s="2"/>
      <c r="C3" s="2"/>
      <c r="D3" s="2"/>
      <c r="E3" s="2"/>
      <c r="F3" s="2"/>
      <c r="G3" s="2"/>
      <c r="H3" s="2"/>
      <c r="I3" s="2"/>
      <c r="J3" s="6"/>
      <c r="K3" s="6"/>
      <c r="L3" s="6"/>
      <c r="M3" s="6"/>
      <c r="N3" s="6"/>
      <c r="O3" s="6"/>
      <c r="P3" s="6"/>
      <c r="Q3" s="41" t="s">
        <v>27</v>
      </c>
      <c r="R3" s="41"/>
      <c r="S3" s="41"/>
      <c r="T3" s="41"/>
      <c r="U3" s="41"/>
      <c r="V3" s="41"/>
      <c r="W3" s="41"/>
    </row>
    <row r="4" spans="1:23" s="4" customFormat="1" ht="48" customHeight="1">
      <c r="A4" s="2"/>
      <c r="B4" s="2"/>
      <c r="C4" s="2"/>
      <c r="D4" s="2"/>
      <c r="E4" s="2"/>
      <c r="F4" s="2"/>
      <c r="G4" s="2"/>
      <c r="H4" s="2"/>
      <c r="I4" s="2"/>
      <c r="J4" s="2"/>
      <c r="K4" s="7"/>
      <c r="L4" s="32"/>
      <c r="M4" s="7"/>
      <c r="N4" s="7"/>
      <c r="O4" s="7"/>
      <c r="P4" s="7"/>
      <c r="Q4" s="41"/>
      <c r="R4" s="41"/>
      <c r="S4" s="41"/>
      <c r="T4" s="41"/>
      <c r="U4" s="41"/>
      <c r="V4" s="41"/>
      <c r="W4" s="41"/>
    </row>
    <row r="5" spans="1:23" s="4" customFormat="1" ht="16.5" customHeight="1">
      <c r="A5" s="54" t="s">
        <v>14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2"/>
      <c r="V5" s="2"/>
      <c r="W5" s="2"/>
    </row>
    <row r="6" spans="1:23" s="4" customFormat="1" ht="16.5" thickBo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 t="s">
        <v>19</v>
      </c>
    </row>
    <row r="7" spans="1:23" s="4" customFormat="1" ht="18.75" customHeight="1">
      <c r="A7" s="55" t="s">
        <v>4</v>
      </c>
      <c r="B7" s="58" t="s">
        <v>5</v>
      </c>
      <c r="C7" s="61" t="s">
        <v>6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 t="s">
        <v>11</v>
      </c>
      <c r="O7" s="62"/>
      <c r="P7" s="62"/>
      <c r="Q7" s="62"/>
      <c r="R7" s="62"/>
      <c r="S7" s="62"/>
      <c r="T7" s="62"/>
      <c r="U7" s="62"/>
      <c r="V7" s="62"/>
      <c r="W7" s="62"/>
    </row>
    <row r="8" spans="1:23" s="4" customFormat="1" ht="21.75" customHeight="1">
      <c r="A8" s="56"/>
      <c r="B8" s="59"/>
      <c r="C8" s="63" t="s">
        <v>7</v>
      </c>
      <c r="D8" s="63"/>
      <c r="E8" s="45" t="s">
        <v>8</v>
      </c>
      <c r="F8" s="43"/>
      <c r="G8" s="43"/>
      <c r="H8" s="43"/>
      <c r="I8" s="43"/>
      <c r="J8" s="43"/>
      <c r="K8" s="43"/>
      <c r="L8" s="46"/>
      <c r="M8" s="42" t="s">
        <v>1</v>
      </c>
      <c r="N8" s="65" t="s">
        <v>7</v>
      </c>
      <c r="O8" s="63"/>
      <c r="P8" s="63"/>
      <c r="Q8" s="42" t="s">
        <v>8</v>
      </c>
      <c r="R8" s="42"/>
      <c r="S8" s="42"/>
      <c r="T8" s="42"/>
      <c r="U8" s="42"/>
      <c r="V8" s="42"/>
      <c r="W8" s="42" t="s">
        <v>1</v>
      </c>
    </row>
    <row r="9" spans="1:23" s="4" customFormat="1" ht="42" customHeight="1">
      <c r="A9" s="56"/>
      <c r="B9" s="59"/>
      <c r="C9" s="64"/>
      <c r="D9" s="64"/>
      <c r="E9" s="45" t="s">
        <v>9</v>
      </c>
      <c r="F9" s="43"/>
      <c r="G9" s="43"/>
      <c r="H9" s="43"/>
      <c r="I9" s="43"/>
      <c r="J9" s="47"/>
      <c r="K9" s="47"/>
      <c r="L9" s="46"/>
      <c r="M9" s="42"/>
      <c r="N9" s="66"/>
      <c r="O9" s="64"/>
      <c r="P9" s="64"/>
      <c r="Q9" s="42" t="s">
        <v>9</v>
      </c>
      <c r="R9" s="42"/>
      <c r="S9" s="42"/>
      <c r="T9" s="42"/>
      <c r="U9" s="42" t="s">
        <v>10</v>
      </c>
      <c r="V9" s="42"/>
      <c r="W9" s="42"/>
    </row>
    <row r="10" spans="1:23" s="4" customFormat="1" ht="18.75" customHeight="1">
      <c r="A10" s="56"/>
      <c r="B10" s="59"/>
      <c r="C10" s="43" t="s">
        <v>12</v>
      </c>
      <c r="D10" s="43"/>
      <c r="E10" s="43"/>
      <c r="F10" s="43"/>
      <c r="G10" s="43"/>
      <c r="H10" s="43"/>
      <c r="I10" s="43"/>
      <c r="J10" s="43"/>
      <c r="K10" s="44"/>
      <c r="L10" s="34"/>
      <c r="M10" s="42"/>
      <c r="N10" s="45" t="s">
        <v>13</v>
      </c>
      <c r="O10" s="43"/>
      <c r="P10" s="43"/>
      <c r="Q10" s="43"/>
      <c r="R10" s="43"/>
      <c r="S10" s="43"/>
      <c r="T10" s="43"/>
      <c r="U10" s="43"/>
      <c r="V10" s="44"/>
      <c r="W10" s="42"/>
    </row>
    <row r="11" spans="1:23" s="4" customFormat="1" ht="409.6" customHeight="1" thickBot="1">
      <c r="A11" s="57"/>
      <c r="B11" s="60"/>
      <c r="C11" s="34"/>
      <c r="D11" s="19"/>
      <c r="E11" s="20" t="s">
        <v>24</v>
      </c>
      <c r="F11" s="20" t="s">
        <v>28</v>
      </c>
      <c r="G11" s="20" t="s">
        <v>25</v>
      </c>
      <c r="H11" s="35" t="s">
        <v>28</v>
      </c>
      <c r="I11" s="21"/>
      <c r="J11" s="19"/>
      <c r="K11" s="19"/>
      <c r="L11" s="33" t="s">
        <v>29</v>
      </c>
      <c r="M11" s="19"/>
      <c r="N11" s="19"/>
      <c r="O11" s="19"/>
      <c r="P11" s="19"/>
      <c r="Q11" s="27" t="s">
        <v>0</v>
      </c>
      <c r="R11" s="29" t="s">
        <v>25</v>
      </c>
      <c r="S11" s="33" t="s">
        <v>28</v>
      </c>
      <c r="T11" s="19" t="s">
        <v>26</v>
      </c>
      <c r="U11" s="22"/>
      <c r="V11" s="22" t="s">
        <v>0</v>
      </c>
      <c r="W11" s="10"/>
    </row>
    <row r="12" spans="1:23" s="4" customFormat="1" ht="18.75">
      <c r="A12" s="8">
        <v>1</v>
      </c>
      <c r="B12" s="8">
        <v>2</v>
      </c>
      <c r="C12" s="23">
        <v>3</v>
      </c>
      <c r="D12" s="23">
        <v>4</v>
      </c>
      <c r="E12" s="9">
        <v>3</v>
      </c>
      <c r="F12" s="9"/>
      <c r="G12" s="9"/>
      <c r="H12" s="9">
        <v>4</v>
      </c>
      <c r="I12" s="8">
        <v>7</v>
      </c>
      <c r="J12" s="9">
        <v>8</v>
      </c>
      <c r="K12" s="23">
        <v>9</v>
      </c>
      <c r="L12" s="23"/>
      <c r="M12" s="23">
        <v>5</v>
      </c>
      <c r="N12" s="9">
        <v>11</v>
      </c>
      <c r="O12" s="9">
        <v>12</v>
      </c>
      <c r="P12" s="9">
        <v>13</v>
      </c>
      <c r="Q12" s="9">
        <v>6</v>
      </c>
      <c r="R12" s="9">
        <v>7</v>
      </c>
      <c r="S12" s="9"/>
      <c r="T12" s="23">
        <v>8</v>
      </c>
      <c r="U12" s="23">
        <v>16</v>
      </c>
      <c r="V12" s="24">
        <v>17</v>
      </c>
      <c r="W12" s="24">
        <v>9</v>
      </c>
    </row>
    <row r="13" spans="1:23" s="4" customFormat="1" ht="32.25">
      <c r="A13" s="36" t="s">
        <v>16</v>
      </c>
      <c r="B13" s="39" t="s">
        <v>18</v>
      </c>
      <c r="C13" s="11"/>
      <c r="D13" s="12"/>
      <c r="E13" s="12">
        <v>608166</v>
      </c>
      <c r="F13" s="12">
        <v>3964000</v>
      </c>
      <c r="G13" s="12">
        <v>14093100</v>
      </c>
      <c r="H13" s="12">
        <v>185814</v>
      </c>
      <c r="I13" s="25"/>
      <c r="J13" s="25"/>
      <c r="K13" s="25"/>
      <c r="L13" s="25"/>
      <c r="M13" s="25">
        <f>E13+F13+G13+H13</f>
        <v>18851080</v>
      </c>
      <c r="N13" s="11"/>
      <c r="O13" s="11"/>
      <c r="P13" s="25"/>
      <c r="Q13" s="25"/>
      <c r="R13" s="25"/>
      <c r="S13" s="25"/>
      <c r="T13" s="12"/>
      <c r="U13" s="11"/>
      <c r="V13" s="10"/>
      <c r="W13" s="11">
        <f>N13+P13+Q13+T13+O13</f>
        <v>0</v>
      </c>
    </row>
    <row r="14" spans="1:23" s="4" customFormat="1" ht="63.75">
      <c r="A14" s="37" t="s">
        <v>17</v>
      </c>
      <c r="B14" s="39" t="s">
        <v>15</v>
      </c>
      <c r="C14" s="12"/>
      <c r="D14" s="12"/>
      <c r="E14" s="12"/>
      <c r="F14" s="12"/>
      <c r="G14" s="12"/>
      <c r="H14" s="12"/>
      <c r="I14" s="12"/>
      <c r="J14" s="25"/>
      <c r="K14" s="25"/>
      <c r="L14" s="25"/>
      <c r="M14" s="25"/>
      <c r="N14" s="25"/>
      <c r="O14" s="25"/>
      <c r="P14" s="25"/>
      <c r="Q14" s="25">
        <v>153820</v>
      </c>
      <c r="R14" s="25">
        <v>14093100</v>
      </c>
      <c r="S14" s="25"/>
      <c r="T14" s="12">
        <v>185814</v>
      </c>
      <c r="U14" s="11"/>
      <c r="V14" s="28">
        <v>34774</v>
      </c>
      <c r="W14" s="11">
        <v>14467508</v>
      </c>
    </row>
    <row r="15" spans="1:23" s="4" customFormat="1" ht="39.75" customHeight="1">
      <c r="A15" s="38" t="s">
        <v>32</v>
      </c>
      <c r="B15" s="67" t="s">
        <v>33</v>
      </c>
      <c r="C15" s="12"/>
      <c r="D15" s="12"/>
      <c r="E15" s="12"/>
      <c r="F15" s="12"/>
      <c r="G15" s="12"/>
      <c r="H15" s="12"/>
      <c r="I15" s="12"/>
      <c r="J15" s="25"/>
      <c r="K15" s="25"/>
      <c r="L15" s="25"/>
      <c r="M15" s="25"/>
      <c r="N15" s="25"/>
      <c r="O15" s="25"/>
      <c r="P15" s="25"/>
      <c r="Q15" s="25"/>
      <c r="R15" s="25"/>
      <c r="S15" s="25">
        <v>3964000</v>
      </c>
      <c r="T15" s="12"/>
      <c r="U15" s="11"/>
      <c r="V15" s="28"/>
      <c r="W15" s="11">
        <v>3964000</v>
      </c>
    </row>
    <row r="16" spans="1:23" s="4" customFormat="1" ht="18.75">
      <c r="A16" s="38" t="s">
        <v>30</v>
      </c>
      <c r="B16" s="40" t="s">
        <v>31</v>
      </c>
      <c r="C16" s="12"/>
      <c r="D16" s="12"/>
      <c r="E16" s="12"/>
      <c r="F16" s="12"/>
      <c r="G16" s="12"/>
      <c r="H16" s="12"/>
      <c r="I16" s="12"/>
      <c r="J16" s="25"/>
      <c r="K16" s="25"/>
      <c r="L16" s="25">
        <v>165370</v>
      </c>
      <c r="M16" s="25"/>
      <c r="N16" s="25"/>
      <c r="O16" s="25"/>
      <c r="P16" s="25"/>
      <c r="Q16" s="25"/>
      <c r="R16" s="25"/>
      <c r="S16" s="25"/>
      <c r="T16" s="12"/>
      <c r="U16" s="11"/>
      <c r="V16" s="10"/>
      <c r="W16" s="10"/>
    </row>
    <row r="17" spans="1:23" s="3" customFormat="1" ht="18.75">
      <c r="A17" s="10"/>
      <c r="B17" s="13" t="s">
        <v>2</v>
      </c>
      <c r="C17" s="14">
        <f>SUM(C13:C16)</f>
        <v>0</v>
      </c>
      <c r="D17" s="14"/>
      <c r="E17" s="14">
        <f t="shared" ref="E17:P17" si="0">E13</f>
        <v>608166</v>
      </c>
      <c r="F17" s="14">
        <f>F13+F14</f>
        <v>3964000</v>
      </c>
      <c r="G17" s="14">
        <f>G13</f>
        <v>14093100</v>
      </c>
      <c r="H17" s="14">
        <f t="shared" si="0"/>
        <v>185814</v>
      </c>
      <c r="I17" s="14">
        <f>SUM(I13:I16)</f>
        <v>0</v>
      </c>
      <c r="J17" s="14">
        <f t="shared" si="0"/>
        <v>0</v>
      </c>
      <c r="K17" s="14">
        <f t="shared" si="0"/>
        <v>0</v>
      </c>
      <c r="L17" s="14">
        <f>L16</f>
        <v>165370</v>
      </c>
      <c r="M17" s="25">
        <f>E17+F17+G17+H17+L16</f>
        <v>19016450</v>
      </c>
      <c r="N17" s="14">
        <f t="shared" si="0"/>
        <v>0</v>
      </c>
      <c r="O17" s="14">
        <f>SUM(O13:O16)</f>
        <v>0</v>
      </c>
      <c r="P17" s="14">
        <f t="shared" si="0"/>
        <v>0</v>
      </c>
      <c r="Q17" s="14">
        <f>Q13+Q14</f>
        <v>153820</v>
      </c>
      <c r="R17" s="14">
        <f>R13+R14</f>
        <v>14093100</v>
      </c>
      <c r="S17" s="14">
        <f>S15</f>
        <v>3964000</v>
      </c>
      <c r="T17" s="14">
        <f>T13+T14</f>
        <v>185814</v>
      </c>
      <c r="U17" s="14"/>
      <c r="V17" s="14">
        <f>V13+V14</f>
        <v>34774</v>
      </c>
      <c r="W17" s="26">
        <v>18431508</v>
      </c>
    </row>
    <row r="18" spans="1:23" s="3" customFormat="1" ht="4.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5"/>
      <c r="V18" s="2"/>
      <c r="W18" s="2"/>
    </row>
    <row r="19" spans="1:23" s="3" customFormat="1" ht="15.75">
      <c r="A19" s="48" t="s">
        <v>20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2"/>
      <c r="W19" s="2"/>
    </row>
    <row r="20" spans="1:23" s="3" customFormat="1" ht="16.5" customHeight="1">
      <c r="A20" s="50" t="s">
        <v>21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</row>
    <row r="21" spans="1:23" s="3" customFormat="1" ht="3.75" customHeight="1">
      <c r="C21" s="53" t="s">
        <v>22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18"/>
      <c r="S21" s="30"/>
    </row>
    <row r="22" spans="1:23" s="3" customFormat="1" ht="18.75">
      <c r="E22" s="52" t="s">
        <v>23</v>
      </c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31"/>
    </row>
    <row r="23" spans="1:23" s="3" customFormat="1" ht="12.75"/>
    <row r="24" spans="1:23" s="3" customFormat="1" ht="4.5" customHeight="1"/>
    <row r="25" spans="1:23" s="3" customFormat="1" ht="8.25" hidden="1" customHeight="1"/>
    <row r="26" spans="1:23" s="1" customFormat="1" ht="15.75" hidden="1"/>
    <row r="27" spans="1:23" s="1" customFormat="1" ht="15.75"/>
    <row r="28" spans="1:23" s="1" customFormat="1" ht="15.75"/>
    <row r="29" spans="1:23" s="1" customFormat="1" ht="15.75"/>
    <row r="30" spans="1:23" s="1" customFormat="1" ht="15.75"/>
    <row r="31" spans="1:23" s="1" customFormat="1" ht="15.75"/>
  </sheetData>
  <mergeCells count="23">
    <mergeCell ref="A19:U19"/>
    <mergeCell ref="A20:M20"/>
    <mergeCell ref="E22:R22"/>
    <mergeCell ref="Q1:W1"/>
    <mergeCell ref="Q2:W2"/>
    <mergeCell ref="C21:Q21"/>
    <mergeCell ref="A5:T5"/>
    <mergeCell ref="A7:A11"/>
    <mergeCell ref="B7:B11"/>
    <mergeCell ref="C7:M7"/>
    <mergeCell ref="N7:W7"/>
    <mergeCell ref="C8:D9"/>
    <mergeCell ref="M8:M10"/>
    <mergeCell ref="N8:P9"/>
    <mergeCell ref="Q8:V8"/>
    <mergeCell ref="W8:W10"/>
    <mergeCell ref="Q3:W4"/>
    <mergeCell ref="Q9:T9"/>
    <mergeCell ref="U9:V9"/>
    <mergeCell ref="C10:K10"/>
    <mergeCell ref="N10:V10"/>
    <mergeCell ref="E8:L8"/>
    <mergeCell ref="E9:L9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5</vt:lpstr>
      <vt:lpstr>'додаток 5'!Область_печати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2019-03-15T12:03:27Z</cp:lastPrinted>
  <dcterms:created xsi:type="dcterms:W3CDTF">2018-11-20T10:58:50Z</dcterms:created>
  <dcterms:modified xsi:type="dcterms:W3CDTF">2019-03-15T12:04:20Z</dcterms:modified>
</cp:coreProperties>
</file>