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135"/>
  </bookViews>
  <sheets>
    <sheet name="додаток 6" sheetId="6" r:id="rId1"/>
  </sheets>
  <calcPr calcId="125725"/>
</workbook>
</file>

<file path=xl/calcChain.xml><?xml version="1.0" encoding="utf-8"?>
<calcChain xmlns="http://schemas.openxmlformats.org/spreadsheetml/2006/main">
  <c r="H63" i="6"/>
  <c r="H62" s="1"/>
  <c r="H18"/>
  <c r="H19"/>
  <c r="H27"/>
  <c r="H28"/>
  <c r="H66"/>
  <c r="H71"/>
  <c r="H13"/>
  <c r="H14"/>
  <c r="H59"/>
  <c r="H58" s="1"/>
  <c r="H35"/>
  <c r="G18"/>
  <c r="H10" l="1"/>
  <c r="H9" s="1"/>
  <c r="H73" s="1"/>
  <c r="H37"/>
</calcChain>
</file>

<file path=xl/sharedStrings.xml><?xml version="1.0" encoding="utf-8"?>
<sst xmlns="http://schemas.openxmlformats.org/spreadsheetml/2006/main" count="191" uniqueCount="151">
  <si>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</si>
  <si>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</si>
  <si>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</si>
  <si>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</si>
  <si>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</si>
  <si>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</si>
  <si>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</si>
  <si>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</si>
  <si>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</si>
  <si>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</si>
  <si>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</si>
  <si>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</si>
  <si>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Секретар  ради               ________________          Д.Л.Тягун</t>
  </si>
  <si>
    <t>0200000</t>
  </si>
  <si>
    <t>0210000</t>
  </si>
  <si>
    <t>0210150</t>
  </si>
  <si>
    <t>0100</t>
  </si>
  <si>
    <t>0150</t>
  </si>
  <si>
    <t>0111</t>
  </si>
  <si>
    <t>Виконавчий комітет Кам'янсько-Дніпровської міської ради Кам'янсько-Дніпровського району Запорізької області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</si>
  <si>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</si>
  <si>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</si>
  <si>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Реконструкція  адмінбудівлі виконавчого комітету  Кам’янсько- Дніпровської міської ради Кам’янсько-Дніпровського району Запорізької області  під розташування Центру надання адміністративних послуг виконавчого комітету Кам’янсько-Дніпровської міської ради Кам’янсько-Дніпровського району Запорізької області за адресою: м. Кам’янка-Дніпровська, вул. Каховська, 98</t>
  </si>
  <si>
    <t>0216000</t>
  </si>
  <si>
    <t>6000</t>
  </si>
  <si>
    <t>Житлово-комунальне господарство</t>
  </si>
  <si>
    <t>0216010</t>
  </si>
  <si>
    <t>6010</t>
  </si>
  <si>
    <t>Утримання та ефективна експлуатація об’єктів житлово-комунального господарства</t>
  </si>
  <si>
    <t>0216013</t>
  </si>
  <si>
    <t>6013</t>
  </si>
  <si>
    <t>0620</t>
  </si>
  <si>
    <t>Організація благоустрою населених пунктів</t>
  </si>
  <si>
    <t>Реконструкція водопроводу по вул. Олімпійська від буд. №1 до буд № 32, вул. Центральній від буд. № 478 до буд. № 596 с. Велика Знам’янка Кам’янсько-Дніпровського району Запорізької області</t>
  </si>
  <si>
    <t>0600000</t>
  </si>
  <si>
    <t>0610000</t>
  </si>
  <si>
    <t>0990</t>
  </si>
  <si>
    <t>Відділ освіти,молоді  та спорту виконавчого комітету Кам'янсько-Дніпровської міської ради Кам'янсько-Дніпровського району Запорізької області</t>
  </si>
  <si>
    <t>Капітальні видатки</t>
  </si>
  <si>
    <t>0611020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</si>
  <si>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</si>
  <si>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</si>
  <si>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</si>
  <si>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Розподіл коштів бюджету розвитку за об'єктами  по  об'єднаній  територіальній громаді Кам'янсько-Дніпровської міської ради у 2019 році</t>
  </si>
  <si>
    <t>0611170</t>
  </si>
  <si>
    <t>1170</t>
  </si>
  <si>
    <t>0611010</t>
  </si>
  <si>
    <t>1010</t>
  </si>
  <si>
    <t>0910</t>
  </si>
  <si>
    <t>Надання дошкільної освіти</t>
  </si>
  <si>
    <t>Забезпечення діяльності інклюзивно-ресурсних центрів</t>
  </si>
  <si>
    <t>0219770</t>
  </si>
  <si>
    <t>0219700</t>
  </si>
  <si>
    <t>9700</t>
  </si>
  <si>
    <t>9770</t>
  </si>
  <si>
    <t>0180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</si>
  <si>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</si>
  <si>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Інші субвенції з місцевого бюджету </t>
  </si>
  <si>
    <t>0216030</t>
  </si>
  <si>
    <t>6030</t>
  </si>
  <si>
    <t>0217000</t>
  </si>
  <si>
    <t>Економічна діяльність</t>
  </si>
  <si>
    <t>0217400</t>
  </si>
  <si>
    <t>7400</t>
  </si>
  <si>
    <t>Транспорт та транспортна інфраструктура,дорожнє господарство</t>
  </si>
  <si>
    <t>0217460</t>
  </si>
  <si>
    <t>7460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</si>
  <si>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</si>
  <si>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</si>
  <si>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0426</t>
  </si>
  <si>
    <t>7461</t>
  </si>
  <si>
    <t>0217461</t>
  </si>
  <si>
    <t>0615000</t>
  </si>
  <si>
    <t>Фiзична культура i спорт</t>
  </si>
  <si>
    <t>5000</t>
  </si>
  <si>
    <t>0615030</t>
  </si>
  <si>
    <t>5030</t>
  </si>
  <si>
    <t>Розвиток дитячо-юнацького та резервного спорту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</si>
  <si>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</si>
  <si>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</si>
  <si>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</si>
  <si>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</si>
  <si>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0611160</t>
  </si>
  <si>
    <t>Інші програми, заклади та заходи у сфері освіти</t>
  </si>
  <si>
    <t>1160</t>
  </si>
  <si>
    <t>0611161</t>
  </si>
  <si>
    <t>1161</t>
  </si>
  <si>
    <t xml:space="preserve">Забезпечення діяльності інших закладів у сфері освіти </t>
  </si>
  <si>
    <t xml:space="preserve">Капітальний ремонт ганку з улаштуванням пандусу КЗ « Будинок дитячої творчості» Кам’янсько-Дніпровської міської ради Кам’янсько -Дніпровського району Запорізької області. Адреса: вул.Гоголя,7А  м.Кам’янка-Дніпровська  Кам’янсько-Дніпровський район Запорізька область </t>
  </si>
  <si>
    <t xml:space="preserve">Капітальний ремонт санітарних вузлів та зовнішньої мережі водовідведення   КЗ «Навчально-виховний комплекс "Дитячий садок-загальноосвітня школа І-ІІІ ступенів" Кам'янсько-Дніпровської міської ради Кам'янсько-Дніпровського району Запорізької області, розташованого за адресою: Запорізька область, Кам’янсько-Дніпровський район, м.Кам’янка-Дніпровська, вул. Гоголя, 40»  </t>
  </si>
  <si>
    <t xml:space="preserve">Капітальний ремонт даху навчального корпусу № 4 КЗ «Великознам’янська  загальноосвітня школа І-ІІІ ступенів  № 1 Кам’янсько-дніпроської міської ради Кам’янсько-Дніпровського району запорізької області», розташованого за адресою: Запорізька область, Кам’янка-Дніпровський район, с. Велика Знам’янка,  вул. Соборна, 9» </t>
  </si>
  <si>
    <t>Капітальний ремонт приміщень навчального корпусу № 4 КЗ «Великознам’янська загальноосвітня школа І-ІІІ ступенів  № 1 Кам’янсько-Дніпровської міської ради Кам’янсько-Дніпровського району Запорізької області» (відновлення санітарного вузлу, часткова заміна вікон та дверей), розташованого за адресою: Запорізька область, Кам’янка-Дніпровський район, с. Велика Знам’янка,  вул. Соборна, 9»</t>
  </si>
  <si>
    <t>Капітальний ремонт даху  КЗ «Великознам’янська  загальноосвітня школа І-ІІІ ступенів  № 3 Кам’янсько-Дніпровської міської ради Кам’янсько-Дніпровського району Запорізької області , розташованого за адресою: Запорізька область, Кам’янсько-Дніпровський район, с. Велика Знам’янка,  вул. Шкільна, 105</t>
  </si>
  <si>
    <t xml:space="preserve">Реконструкція приміщень навчального корпусу КЗ «Великознам’янська  загальноосвітня школа І-ІІІ ступенів  № 3 Кам’янсько-Дніпровської міської ради Кам’янсько-Дніпровського району Запорізької області» (улаштування санітарного вузлу), розташованого за адресою: Запорізька область, Кам’янсько-Дніпровський район, с. Велика Знам’янка,  вул. Шкільна, 105» </t>
  </si>
  <si>
    <t>0213104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</si>
  <si>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</si>
  <si>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</si>
  <si>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0213000</t>
  </si>
  <si>
    <t>3000</t>
  </si>
  <si>
    <t>Соціальний захист та соціальне забезпечення</t>
  </si>
  <si>
    <t>1040</t>
  </si>
  <si>
    <t>3100</t>
  </si>
  <si>
    <t xml:space="preserve"> Реконструкцію водопровідної мережі  пров. Запорізький , вул.. Щаслива, пров. Виноградний, вул.. Набережна м.Кам’янка-Дніпровська Запорізької області» ( на проведення проектно-вишукувальних робіт по об’єкту).   </t>
  </si>
  <si>
    <t>Реконструкція приміщень навчального корпусу КЗ «Великознам’янська  загальноосвітня школа І-ІІІ ступенів  № 3 Кам’янсько-Дніпровської міської ради Кам’янсько-Дніпровського району Запорізької області» (улаштування санітарного вузлу), розташованого за адресою: Запорізька область, Кам’янсько-Дніпровський район, с. Велика Знам’янка,  вул. Шкільна, 105</t>
  </si>
  <si>
    <t>Відділ культури та туризму виконавчого комітету Кам'янсько-Дніпровської міської ради Кам'янсько-Дніпровського району  Запорізької області</t>
  </si>
  <si>
    <t>Відділ культури та туризму виконавчого комітету Кам'янсько-Дніпровської міської ради Кам'янсько-Дніпровського району Запорізької області</t>
  </si>
  <si>
    <t>Культура і мистецтво</t>
  </si>
  <si>
    <t>0824</t>
  </si>
  <si>
    <t>Забезпечення діяльності бібліотек</t>
  </si>
  <si>
    <t>0828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</si>
  <si>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</si>
  <si>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</si>
  <si>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0829</t>
  </si>
  <si>
    <t xml:space="preserve">Забезпечення діяльності інших закладів в галузі культури і мистецтва </t>
  </si>
  <si>
    <t>0610100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</si>
  <si>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</si>
  <si>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</si>
  <si>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</si>
  <si>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</si>
  <si>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</si>
  <si>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</si>
  <si>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Капітальний ремонт прибудинкової території міського будинку культури</t>
  </si>
  <si>
    <t>Освіта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</si>
  <si>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</si>
  <si>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Реконструкцію вуличного освітлення вул. Загородня, Запорізька, Гоголя та провулків Вільного, Поперечного від КТП 21/1, 21/2, 21/3, 21/475, 21/650, 125/130  в с. Велика Знам’янка Кам’янсько-Дніпровського району Запорізької області</t>
  </si>
  <si>
    <t xml:space="preserve">Капітальний ремонт дороги вулиці Скіфська м. Кам'янка-Дніпровська Кам'янсько-Дніпровського району Запорізької області. </t>
  </si>
  <si>
    <t>0217463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</si>
  <si>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</si>
  <si>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</si>
  <si>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0217530</t>
  </si>
  <si>
    <t>0460</t>
  </si>
  <si>
    <t>Інші заходи у сфері зв'язку, телекомунікації та інформатики</t>
  </si>
  <si>
    <t xml:space="preserve">1. Капітальний ремонт даху корпусу № 2 КЗ "Кам'янсько-Дніпровська загальноосвітня школа І-ІІІ ступенів № 3 Кам'янсько-Дніпровської міської ради Кам'янсько-Дніпровського району Запорізької області", розташованого за адресою: Запорізька область, Кам'янсько-Дніпровський район, м. Кам'янка-Дніпровська, вул. Каховська, 195а </t>
  </si>
  <si>
    <t>Капітальний ремонт спортивного залу та огорожі КЗ "Кам'янсько-Дніпровська ДЮСШ "Колос" за адресою: м. Кам'янка-Дніпровська, Кам'янко -Дніпровський р-н, Запорізької обл.вул. Гоголя, б.46</t>
  </si>
  <si>
    <t xml:space="preserve">Капітальний ремонт даху молодшого корпусу КЗ «Кам’янсько-Дніпровська загальноосвітня школа І-ІІІ ступенів № 3 Кам’янсько-Дніпровської міської ради Кам’янсько-Дніпровського району Запорізької області, розташованого за адресою: Запорізька область,Кам’янсько-Дніпровський район, м.Кам’янка-Дніпровська, вул. Каховська, 207 </t>
  </si>
  <si>
    <t>Зв'язок, телекомунікації та інформатика</t>
  </si>
  <si>
    <t>0217500</t>
  </si>
  <si>
    <t>точно  наші кошти</t>
  </si>
  <si>
    <t>інфрастр точно 1478794 + 11340 наші</t>
  </si>
  <si>
    <t>інфр 578035+11340наші</t>
  </si>
  <si>
    <t>зал. Осв</t>
  </si>
  <si>
    <t>зал осв</t>
  </si>
  <si>
    <t>0213121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</si>
  <si>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</si>
  <si>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</si>
  <si>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</si>
  <si>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 для сім’ї, дітей та молоді</t>
  </si>
  <si>
    <t xml:space="preserve">Реконструкцію освітлення парку  Шкільний в м.Кам'янка-Дніпровська Кам'янсько-Дніпровського району Запорізької області </t>
  </si>
  <si>
    <t>Закупівлі козирка з металу над ганком будівлі сільського будинку культури.</t>
  </si>
  <si>
    <t xml:space="preserve"> до рішення    Кам'янсько-Дніпровської міської ради   від  30.08.2019    №18    "Про внесення змін і доповнень до рішення міської ради  від 13.12.2018 року №52 "Про бюджет об’єднаної територіальної громади Кам'янсько - Дніпровської міської ради на 2019рік"</t>
  </si>
  <si>
    <t xml:space="preserve">Капітальний ремонт частини тепломережі по КЗ «Кам’янсько-Дніпровської загальноосвітньої школи І-ІІІ ступенів № 3» Кам’янсько-Дніпровської міської ради Кам’янсько-Дніпровського району Запорізької області, розташованого за адресою Запорізька область, Кам’янсько-Дніпровський район м. Кам’янка-Дніпровська вул. Каховська, буд.207 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</si>
</sst>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1"/>
      <scheme val="minor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theme="1"/>
      <name val="Calibri"/>
      <family val="2"/>
      <charset val="1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>
      <alignment vertical="top"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/>
    <xf numFmtId="0" fontId="23" fillId="0" borderId="0" xfId="0" applyFont="1" applyAlignment="1">
      <alignment horizontal="right"/>
    </xf>
    <xf numFmtId="0" fontId="26" fillId="0" borderId="0" xfId="0" applyFont="1"/>
    <xf numFmtId="0" fontId="24" fillId="0" borderId="0" xfId="0" applyFont="1"/>
    <xf numFmtId="0" fontId="27" fillId="0" borderId="0" xfId="0" applyFont="1"/>
    <xf numFmtId="0" fontId="24" fillId="0" borderId="10" xfId="0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wrapText="1"/>
    </xf>
    <xf numFmtId="0" fontId="29" fillId="0" borderId="0" xfId="0" applyFont="1" applyAlignment="1">
      <alignment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wrapText="1"/>
    </xf>
    <xf numFmtId="49" fontId="26" fillId="0" borderId="12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2" xfId="0" applyFont="1" applyBorder="1" applyAlignment="1">
      <alignment wrapText="1"/>
    </xf>
    <xf numFmtId="0" fontId="30" fillId="0" borderId="10" xfId="0" applyFont="1" applyBorder="1" applyAlignment="1">
      <alignment vertical="top" wrapText="1"/>
    </xf>
    <xf numFmtId="49" fontId="31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wrapText="1"/>
    </xf>
    <xf numFmtId="0" fontId="3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49" fontId="26" fillId="0" borderId="11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wrapText="1"/>
    </xf>
    <xf numFmtId="49" fontId="24" fillId="0" borderId="12" xfId="0" applyNumberFormat="1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/>
    <xf numFmtId="0" fontId="37" fillId="0" borderId="10" xfId="0" applyFont="1" applyBorder="1" applyAlignment="1">
      <alignment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Доходи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_ 3 зм_ни 4575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2" xfId="1"/>
    <cellStyle name="Обычный 2 2" xfId="40"/>
    <cellStyle name="Обычный 3" xfId="41"/>
    <cellStyle name="Плохой 2" xfId="42"/>
    <cellStyle name="Пояснение 2" xfId="43"/>
    <cellStyle name="Примечание 2" xfId="44"/>
    <cellStyle name="Связанная ячейка 2" xfId="45"/>
    <cellStyle name="Стиль 1" xfId="46"/>
    <cellStyle name="Текст предупреждения 2" xfId="47"/>
    <cellStyle name="Хороший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A29" zoomScaleNormal="100" workbookViewId="0">
      <selection activeCell="H64" sqref="H64"/>
    </sheetView>
  </sheetViews>
  <sheetFormatPr defaultRowHeight="15"/>
  <cols>
    <col min="1" max="1" width="10" customWidth="1"/>
    <col min="2" max="2" width="7.42578125" customWidth="1"/>
    <col min="3" max="3" width="10.140625" customWidth="1"/>
    <col min="4" max="4" width="29.28515625" customWidth="1"/>
    <col min="5" max="5" width="38.42578125" customWidth="1"/>
    <col min="6" max="6" width="10.42578125" customWidth="1"/>
    <col min="7" max="7" width="9.85546875" customWidth="1"/>
    <col min="8" max="8" width="11" customWidth="1"/>
    <col min="9" max="9" width="9.5703125" customWidth="1"/>
  </cols>
  <sheetData>
    <row r="1" spans="1:12">
      <c r="A1" s="3"/>
    </row>
    <row r="2" spans="1:12">
      <c r="F2" s="50" t="s">
        <v>5</v>
      </c>
      <c r="G2" s="51"/>
      <c r="H2" s="51"/>
      <c r="I2" s="51"/>
    </row>
    <row r="3" spans="1:12">
      <c r="F3" s="52" t="s">
        <v>149</v>
      </c>
      <c r="G3" s="52"/>
      <c r="H3" s="52"/>
      <c r="I3" s="52"/>
    </row>
    <row r="4" spans="1:12" ht="95.25" customHeight="1">
      <c r="A4" s="1"/>
      <c r="F4" s="52"/>
      <c r="G4" s="52"/>
      <c r="H4" s="52"/>
      <c r="I4" s="52"/>
    </row>
    <row r="5" spans="1:12" ht="39.75" customHeight="1">
      <c r="C5" s="55" t="s">
        <v>43</v>
      </c>
      <c r="D5" s="56"/>
      <c r="E5" s="56"/>
      <c r="F5" s="56"/>
      <c r="G5" s="56"/>
      <c r="H5" s="56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5.25" customHeight="1">
      <c r="A7" s="5" t="s">
        <v>1</v>
      </c>
      <c r="B7" s="5" t="s">
        <v>2</v>
      </c>
      <c r="C7" s="5" t="s">
        <v>3</v>
      </c>
      <c r="D7" s="5" t="s">
        <v>11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2"/>
      <c r="K7" s="2"/>
      <c r="L7" s="2"/>
    </row>
    <row r="8" spans="1:1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2"/>
      <c r="K8" s="2"/>
      <c r="L8" s="2"/>
    </row>
    <row r="9" spans="1:12" ht="51" customHeight="1">
      <c r="A9" s="18" t="s">
        <v>13</v>
      </c>
      <c r="B9" s="19"/>
      <c r="C9" s="19"/>
      <c r="D9" s="19" t="s">
        <v>19</v>
      </c>
      <c r="E9" s="19"/>
      <c r="F9" s="19"/>
      <c r="G9" s="19"/>
      <c r="H9" s="19">
        <f>H10</f>
        <v>6058248</v>
      </c>
      <c r="I9" s="19"/>
      <c r="J9" s="2"/>
      <c r="K9" s="2"/>
      <c r="L9" s="2"/>
    </row>
    <row r="10" spans="1:12">
      <c r="A10" s="18" t="s">
        <v>14</v>
      </c>
      <c r="B10" s="18" t="s">
        <v>16</v>
      </c>
      <c r="C10" s="19"/>
      <c r="D10" s="19" t="s">
        <v>20</v>
      </c>
      <c r="E10" s="19"/>
      <c r="F10" s="19"/>
      <c r="G10" s="19"/>
      <c r="H10" s="19">
        <f>H11+H12+H13+H16+H18+H27+H35</f>
        <v>6058248</v>
      </c>
      <c r="I10" s="19"/>
      <c r="J10" s="2"/>
      <c r="K10" s="2"/>
      <c r="L10" s="2"/>
    </row>
    <row r="11" spans="1:12" ht="117" customHeight="1">
      <c r="A11" s="36" t="s">
        <v>15</v>
      </c>
      <c r="B11" s="36" t="s">
        <v>17</v>
      </c>
      <c r="C11" s="36" t="s">
        <v>18</v>
      </c>
      <c r="D11" s="41" t="s">
        <v>21</v>
      </c>
      <c r="E11" s="5" t="s">
        <v>22</v>
      </c>
      <c r="F11" s="5"/>
      <c r="G11" s="5"/>
      <c r="H11" s="5">
        <v>1449998</v>
      </c>
      <c r="I11" s="5"/>
      <c r="J11" s="2"/>
      <c r="K11" s="2"/>
      <c r="L11" s="2"/>
    </row>
    <row r="12" spans="1:12" ht="24.75" customHeight="1">
      <c r="A12" s="53"/>
      <c r="B12" s="53"/>
      <c r="C12" s="53"/>
      <c r="D12" s="54"/>
      <c r="E12" s="5" t="s">
        <v>38</v>
      </c>
      <c r="F12" s="5"/>
      <c r="G12" s="5"/>
      <c r="H12" s="5">
        <v>196678</v>
      </c>
      <c r="I12" s="5"/>
      <c r="J12" s="2"/>
      <c r="K12" s="2"/>
      <c r="L12" s="2"/>
    </row>
    <row r="13" spans="1:12" ht="28.5" customHeight="1">
      <c r="A13" s="30" t="s">
        <v>97</v>
      </c>
      <c r="B13" s="30" t="s">
        <v>98</v>
      </c>
      <c r="C13" s="30"/>
      <c r="D13" s="31" t="s">
        <v>99</v>
      </c>
      <c r="E13" s="19"/>
      <c r="F13" s="19"/>
      <c r="G13" s="19"/>
      <c r="H13" s="19">
        <f>H14</f>
        <v>49000</v>
      </c>
      <c r="I13" s="19"/>
      <c r="J13" s="2"/>
      <c r="K13" s="2"/>
      <c r="L13" s="2"/>
    </row>
    <row r="14" spans="1:12" ht="79.5" customHeight="1">
      <c r="A14" s="13" t="s">
        <v>94</v>
      </c>
      <c r="B14" s="13" t="s">
        <v>101</v>
      </c>
      <c r="C14" s="13" t="s">
        <v>100</v>
      </c>
      <c r="D14" s="14" t="s">
        <v>96</v>
      </c>
      <c r="E14" s="5"/>
      <c r="F14" s="5"/>
      <c r="G14" s="5"/>
      <c r="H14" s="5">
        <f>H15</f>
        <v>49000</v>
      </c>
      <c r="I14" s="5"/>
      <c r="J14" s="2"/>
      <c r="K14" s="2"/>
      <c r="L14" s="2"/>
    </row>
    <row r="15" spans="1:12" ht="79.5" customHeight="1">
      <c r="A15" s="13" t="s">
        <v>94</v>
      </c>
      <c r="B15" s="13" t="s">
        <v>95</v>
      </c>
      <c r="C15" s="13" t="s">
        <v>100</v>
      </c>
      <c r="D15" s="14" t="s">
        <v>96</v>
      </c>
      <c r="E15" s="5" t="s">
        <v>38</v>
      </c>
      <c r="F15" s="5"/>
      <c r="G15" s="5"/>
      <c r="H15" s="5">
        <v>49000</v>
      </c>
      <c r="I15" s="5"/>
      <c r="J15" s="2"/>
      <c r="K15" s="2"/>
      <c r="L15" s="2"/>
    </row>
    <row r="16" spans="1:12" ht="37.5" customHeight="1">
      <c r="A16" s="30" t="s">
        <v>142</v>
      </c>
      <c r="B16" s="30" t="s">
        <v>143</v>
      </c>
      <c r="C16" s="30"/>
      <c r="D16" s="31" t="s">
        <v>144</v>
      </c>
      <c r="E16" s="5"/>
      <c r="F16" s="5"/>
      <c r="G16" s="5"/>
      <c r="H16" s="19">
        <v>12000</v>
      </c>
      <c r="I16" s="5"/>
      <c r="J16" s="2"/>
      <c r="K16" s="2"/>
      <c r="L16" s="2"/>
    </row>
    <row r="17" spans="1:12" ht="47.25" customHeight="1">
      <c r="A17" s="34" t="s">
        <v>142</v>
      </c>
      <c r="B17" s="34" t="s">
        <v>145</v>
      </c>
      <c r="C17" s="34" t="s">
        <v>100</v>
      </c>
      <c r="D17" s="35" t="s">
        <v>146</v>
      </c>
      <c r="E17" s="5" t="s">
        <v>38</v>
      </c>
      <c r="F17" s="5"/>
      <c r="G17" s="5"/>
      <c r="H17" s="5">
        <v>12000</v>
      </c>
      <c r="I17" s="5"/>
      <c r="J17" s="2"/>
      <c r="K17" s="2"/>
      <c r="L17" s="2"/>
    </row>
    <row r="18" spans="1:12" ht="15.75" customHeight="1">
      <c r="A18" s="18" t="s">
        <v>23</v>
      </c>
      <c r="B18" s="18" t="s">
        <v>24</v>
      </c>
      <c r="C18" s="19"/>
      <c r="D18" s="19" t="s">
        <v>25</v>
      </c>
      <c r="E18" s="19"/>
      <c r="F18" s="19"/>
      <c r="G18" s="19">
        <f>G19</f>
        <v>0</v>
      </c>
      <c r="H18" s="19">
        <f>H19+H24+H25+H26</f>
        <v>1966223</v>
      </c>
      <c r="I18" s="19"/>
      <c r="J18" s="2"/>
      <c r="K18" s="2"/>
      <c r="L18" s="2"/>
    </row>
    <row r="19" spans="1:12" ht="38.25">
      <c r="A19" s="18" t="s">
        <v>26</v>
      </c>
      <c r="B19" s="18" t="s">
        <v>27</v>
      </c>
      <c r="C19" s="19"/>
      <c r="D19" s="19" t="s">
        <v>28</v>
      </c>
      <c r="E19" s="19"/>
      <c r="F19" s="19"/>
      <c r="G19" s="19"/>
      <c r="H19" s="19">
        <f>H20+H21+H23</f>
        <v>710473</v>
      </c>
      <c r="I19" s="19"/>
      <c r="J19" s="2"/>
      <c r="K19" s="2"/>
      <c r="L19" s="2"/>
    </row>
    <row r="20" spans="1:12" ht="68.25" customHeight="1">
      <c r="A20" s="36" t="s">
        <v>29</v>
      </c>
      <c r="B20" s="36" t="s">
        <v>30</v>
      </c>
      <c r="C20" s="36" t="s">
        <v>31</v>
      </c>
      <c r="D20" s="41" t="s">
        <v>32</v>
      </c>
      <c r="E20" s="5" t="s">
        <v>33</v>
      </c>
      <c r="F20" s="5"/>
      <c r="G20" s="5"/>
      <c r="H20" s="5">
        <v>428805</v>
      </c>
      <c r="I20" s="5"/>
      <c r="J20" s="2"/>
      <c r="K20" s="2"/>
      <c r="L20" s="2"/>
    </row>
    <row r="21" spans="1:12" ht="18.75" customHeight="1">
      <c r="A21" s="42"/>
      <c r="B21" s="42"/>
      <c r="C21" s="42"/>
      <c r="D21" s="43"/>
      <c r="E21" s="5" t="s">
        <v>38</v>
      </c>
      <c r="F21" s="5"/>
      <c r="G21" s="5"/>
      <c r="H21" s="5">
        <v>39183</v>
      </c>
      <c r="I21" s="5"/>
      <c r="J21" s="2"/>
      <c r="K21" s="2"/>
      <c r="L21" s="2"/>
    </row>
    <row r="22" spans="1:12" ht="78.75" hidden="1" customHeight="1">
      <c r="A22" s="40"/>
      <c r="B22" s="40"/>
      <c r="C22" s="40"/>
      <c r="D22" s="40"/>
      <c r="E22" s="5"/>
      <c r="F22" s="5"/>
      <c r="G22" s="5"/>
      <c r="H22" s="5"/>
      <c r="I22" s="5"/>
      <c r="J22" s="2"/>
      <c r="K22" s="2"/>
      <c r="L22" s="2"/>
    </row>
    <row r="23" spans="1:12" ht="82.5" customHeight="1">
      <c r="A23" s="37"/>
      <c r="B23" s="37"/>
      <c r="C23" s="37"/>
      <c r="D23" s="37"/>
      <c r="E23" s="5" t="s">
        <v>102</v>
      </c>
      <c r="F23" s="5"/>
      <c r="G23" s="5"/>
      <c r="H23" s="5">
        <v>242485</v>
      </c>
      <c r="I23" s="5"/>
      <c r="J23" s="2"/>
      <c r="K23" s="2"/>
      <c r="L23" s="2"/>
    </row>
    <row r="24" spans="1:12" ht="82.5" customHeight="1">
      <c r="A24" s="36" t="s">
        <v>58</v>
      </c>
      <c r="B24" s="36" t="s">
        <v>59</v>
      </c>
      <c r="C24" s="36" t="s">
        <v>31</v>
      </c>
      <c r="D24" s="41" t="s">
        <v>32</v>
      </c>
      <c r="E24" s="5" t="s">
        <v>124</v>
      </c>
      <c r="F24" s="5"/>
      <c r="G24" s="5"/>
      <c r="H24" s="5">
        <v>626940</v>
      </c>
      <c r="I24" s="5"/>
      <c r="J24" s="2"/>
      <c r="K24" s="2"/>
      <c r="L24" s="2"/>
    </row>
    <row r="25" spans="1:12" ht="29.25" customHeight="1">
      <c r="A25" s="40"/>
      <c r="B25" s="40"/>
      <c r="C25" s="40"/>
      <c r="D25" s="40"/>
      <c r="E25" s="5" t="s">
        <v>147</v>
      </c>
      <c r="F25" s="5"/>
      <c r="G25" s="5"/>
      <c r="H25" s="5">
        <v>204610</v>
      </c>
      <c r="I25" s="5"/>
      <c r="J25" s="2"/>
      <c r="K25" s="2"/>
      <c r="L25" s="2"/>
    </row>
    <row r="26" spans="1:12" ht="29.25" customHeight="1">
      <c r="A26" s="37"/>
      <c r="B26" s="37"/>
      <c r="C26" s="37"/>
      <c r="D26" s="37"/>
      <c r="E26" s="5" t="s">
        <v>38</v>
      </c>
      <c r="F26" s="5"/>
      <c r="G26" s="5"/>
      <c r="H26" s="5">
        <v>424200</v>
      </c>
      <c r="I26" s="5"/>
      <c r="J26" s="2"/>
      <c r="K26" s="2"/>
      <c r="L26" s="2"/>
    </row>
    <row r="27" spans="1:12" ht="16.5" customHeight="1">
      <c r="A27" s="30" t="s">
        <v>60</v>
      </c>
      <c r="B27" s="30"/>
      <c r="C27" s="30"/>
      <c r="D27" s="31" t="s">
        <v>61</v>
      </c>
      <c r="E27" s="19"/>
      <c r="F27" s="19"/>
      <c r="G27" s="19"/>
      <c r="H27" s="19">
        <f>H28+H33</f>
        <v>1579486</v>
      </c>
      <c r="I27" s="19"/>
      <c r="J27" s="2"/>
      <c r="K27" s="2"/>
      <c r="L27" s="2"/>
    </row>
    <row r="28" spans="1:12" ht="41.25" customHeight="1">
      <c r="A28" s="30" t="s">
        <v>62</v>
      </c>
      <c r="B28" s="30" t="s">
        <v>63</v>
      </c>
      <c r="C28" s="30"/>
      <c r="D28" s="32" t="s">
        <v>64</v>
      </c>
      <c r="E28" s="19"/>
      <c r="F28" s="19"/>
      <c r="G28" s="19"/>
      <c r="H28" s="19">
        <f>H29</f>
        <v>1379556</v>
      </c>
      <c r="I28" s="5"/>
      <c r="J28" s="2"/>
      <c r="K28" s="2"/>
      <c r="L28" s="2"/>
    </row>
    <row r="29" spans="1:12" ht="40.5" customHeight="1">
      <c r="A29" s="10" t="s">
        <v>65</v>
      </c>
      <c r="B29" s="10" t="s">
        <v>66</v>
      </c>
      <c r="C29" s="10"/>
      <c r="D29" s="11" t="s">
        <v>67</v>
      </c>
      <c r="E29" s="5"/>
      <c r="F29" s="5"/>
      <c r="G29" s="5"/>
      <c r="H29" s="5">
        <v>1379556</v>
      </c>
      <c r="I29" s="5"/>
      <c r="J29" s="2"/>
      <c r="K29" s="2"/>
      <c r="L29" s="2"/>
    </row>
    <row r="30" spans="1:12" ht="40.5" customHeight="1">
      <c r="A30" s="36" t="s">
        <v>71</v>
      </c>
      <c r="B30" s="36" t="s">
        <v>70</v>
      </c>
      <c r="C30" s="36" t="s">
        <v>69</v>
      </c>
      <c r="D30" s="38" t="s">
        <v>68</v>
      </c>
      <c r="E30" s="5" t="s">
        <v>125</v>
      </c>
      <c r="F30" s="5"/>
      <c r="G30" s="5"/>
      <c r="H30" s="5">
        <v>40316</v>
      </c>
      <c r="I30" s="5"/>
      <c r="J30" s="2"/>
      <c r="K30" s="2"/>
      <c r="L30" s="2"/>
    </row>
    <row r="31" spans="1:12" ht="24.75" customHeight="1">
      <c r="A31" s="37"/>
      <c r="B31" s="37"/>
      <c r="C31" s="37"/>
      <c r="D31" s="39"/>
      <c r="E31" s="5" t="s">
        <v>38</v>
      </c>
      <c r="F31" s="5"/>
      <c r="G31" s="5"/>
      <c r="H31" s="5">
        <v>200000</v>
      </c>
      <c r="I31" s="5"/>
      <c r="J31" s="2"/>
      <c r="K31" s="2"/>
      <c r="L31" s="2"/>
    </row>
    <row r="32" spans="1:12" ht="66" customHeight="1">
      <c r="A32" s="25" t="s">
        <v>126</v>
      </c>
      <c r="B32" s="24">
        <v>7463</v>
      </c>
      <c r="C32" s="25" t="s">
        <v>127</v>
      </c>
      <c r="D32" s="26" t="s">
        <v>128</v>
      </c>
      <c r="E32" s="5" t="s">
        <v>125</v>
      </c>
      <c r="F32" s="5"/>
      <c r="G32" s="5"/>
      <c r="H32" s="5">
        <v>1139240</v>
      </c>
      <c r="I32" s="5"/>
      <c r="J32" s="2"/>
      <c r="K32" s="2"/>
      <c r="L32" s="2"/>
    </row>
    <row r="33" spans="1:12" ht="66" customHeight="1">
      <c r="A33" s="23" t="s">
        <v>136</v>
      </c>
      <c r="B33" s="20">
        <v>7500</v>
      </c>
      <c r="C33" s="23"/>
      <c r="D33" s="21" t="s">
        <v>135</v>
      </c>
      <c r="E33" s="19"/>
      <c r="F33" s="19"/>
      <c r="G33" s="19"/>
      <c r="H33" s="19">
        <v>199930</v>
      </c>
      <c r="I33" s="19"/>
      <c r="J33" s="2"/>
      <c r="K33" s="2"/>
      <c r="L33" s="2"/>
    </row>
    <row r="34" spans="1:12" ht="39" customHeight="1">
      <c r="A34" s="25" t="s">
        <v>129</v>
      </c>
      <c r="B34" s="24">
        <v>7530</v>
      </c>
      <c r="C34" s="25" t="s">
        <v>130</v>
      </c>
      <c r="D34" s="26" t="s">
        <v>131</v>
      </c>
      <c r="E34" s="5" t="s">
        <v>38</v>
      </c>
      <c r="F34" s="5"/>
      <c r="G34" s="5"/>
      <c r="H34" s="5">
        <v>199930</v>
      </c>
      <c r="I34" s="5"/>
      <c r="J34" s="2"/>
      <c r="K34" s="2"/>
      <c r="L34" s="2"/>
    </row>
    <row r="35" spans="1:12" ht="50.25" customHeight="1">
      <c r="A35" s="30" t="s">
        <v>52</v>
      </c>
      <c r="B35" s="30" t="s">
        <v>53</v>
      </c>
      <c r="C35" s="30"/>
      <c r="D35" s="31" t="s">
        <v>56</v>
      </c>
      <c r="E35" s="19"/>
      <c r="F35" s="19"/>
      <c r="G35" s="19"/>
      <c r="H35" s="19">
        <f>H36</f>
        <v>804863</v>
      </c>
      <c r="I35" s="19"/>
      <c r="J35" s="2"/>
      <c r="K35" s="2"/>
      <c r="L35" s="2"/>
    </row>
    <row r="36" spans="1:12" ht="29.25" customHeight="1">
      <c r="A36" s="8" t="s">
        <v>51</v>
      </c>
      <c r="B36" s="8" t="s">
        <v>54</v>
      </c>
      <c r="C36" s="8" t="s">
        <v>55</v>
      </c>
      <c r="D36" s="9" t="s">
        <v>57</v>
      </c>
      <c r="E36" s="5" t="s">
        <v>38</v>
      </c>
      <c r="F36" s="5"/>
      <c r="G36" s="5"/>
      <c r="H36" s="5">
        <v>804863</v>
      </c>
      <c r="I36" s="5"/>
      <c r="J36" s="2"/>
      <c r="K36" s="2"/>
      <c r="L36" s="2"/>
    </row>
    <row r="37" spans="1:12" ht="69.75" customHeight="1">
      <c r="A37" s="18" t="s">
        <v>34</v>
      </c>
      <c r="B37" s="18"/>
      <c r="C37" s="19"/>
      <c r="D37" s="19" t="s">
        <v>37</v>
      </c>
      <c r="E37" s="19"/>
      <c r="F37" s="19"/>
      <c r="G37" s="19"/>
      <c r="H37" s="19">
        <f>H38</f>
        <v>7240786</v>
      </c>
      <c r="I37" s="19"/>
      <c r="J37" s="2"/>
      <c r="K37" s="2"/>
      <c r="L37" s="2"/>
    </row>
    <row r="38" spans="1:12" ht="63.75">
      <c r="A38" s="18" t="s">
        <v>35</v>
      </c>
      <c r="B38" s="18"/>
      <c r="C38" s="19"/>
      <c r="D38" s="19" t="s">
        <v>37</v>
      </c>
      <c r="E38" s="19"/>
      <c r="F38" s="19"/>
      <c r="G38" s="19"/>
      <c r="H38" s="19">
        <v>7240786</v>
      </c>
      <c r="I38" s="19"/>
      <c r="J38" s="2"/>
      <c r="K38" s="2"/>
      <c r="L38" s="2"/>
    </row>
    <row r="39" spans="1:12">
      <c r="A39" s="18" t="s">
        <v>114</v>
      </c>
      <c r="B39" s="18" t="s">
        <v>16</v>
      </c>
      <c r="C39" s="19"/>
      <c r="D39" s="19" t="s">
        <v>20</v>
      </c>
      <c r="E39" s="19"/>
      <c r="F39" s="19"/>
      <c r="G39" s="19"/>
      <c r="H39" s="19">
        <v>16000</v>
      </c>
      <c r="I39" s="19"/>
      <c r="J39" s="2"/>
      <c r="K39" s="2"/>
      <c r="L39" s="2"/>
    </row>
    <row r="40" spans="1:12" ht="51">
      <c r="A40" s="18" t="s">
        <v>115</v>
      </c>
      <c r="B40" s="18" t="s">
        <v>116</v>
      </c>
      <c r="C40" s="18" t="s">
        <v>18</v>
      </c>
      <c r="D40" s="5" t="s">
        <v>117</v>
      </c>
      <c r="E40" s="5" t="s">
        <v>38</v>
      </c>
      <c r="F40" s="19"/>
      <c r="G40" s="19"/>
      <c r="H40" s="19">
        <v>16000</v>
      </c>
      <c r="I40" s="19"/>
      <c r="J40" s="2"/>
      <c r="K40" s="2"/>
      <c r="L40" s="2"/>
    </row>
    <row r="41" spans="1:12">
      <c r="A41" s="6" t="s">
        <v>46</v>
      </c>
      <c r="B41" s="6" t="s">
        <v>47</v>
      </c>
      <c r="C41" s="6" t="s">
        <v>48</v>
      </c>
      <c r="D41" s="5" t="s">
        <v>49</v>
      </c>
      <c r="E41" s="5" t="s">
        <v>38</v>
      </c>
      <c r="F41" s="5"/>
      <c r="G41" s="5"/>
      <c r="H41" s="5">
        <v>198114</v>
      </c>
      <c r="I41" s="5"/>
      <c r="J41" s="2"/>
      <c r="K41" s="2"/>
      <c r="L41" s="2"/>
    </row>
    <row r="42" spans="1:12" ht="95.25" customHeight="1">
      <c r="A42" s="36" t="s">
        <v>39</v>
      </c>
      <c r="B42" s="36" t="s">
        <v>40</v>
      </c>
      <c r="C42" s="36" t="s">
        <v>41</v>
      </c>
      <c r="D42" s="41" t="s">
        <v>42</v>
      </c>
      <c r="E42" s="5" t="s">
        <v>88</v>
      </c>
      <c r="F42" s="5"/>
      <c r="G42" s="5"/>
      <c r="H42" s="5">
        <v>5000</v>
      </c>
      <c r="I42" s="5"/>
      <c r="J42" s="2"/>
      <c r="K42" s="2"/>
      <c r="L42" s="2"/>
    </row>
    <row r="43" spans="1:12" ht="118.5" customHeight="1">
      <c r="A43" s="42"/>
      <c r="B43" s="42"/>
      <c r="C43" s="42"/>
      <c r="D43" s="43"/>
      <c r="E43" s="5" t="s">
        <v>89</v>
      </c>
      <c r="F43" s="5"/>
      <c r="G43" s="5"/>
      <c r="H43" s="5">
        <v>94980</v>
      </c>
      <c r="I43" s="5"/>
      <c r="J43" s="2"/>
      <c r="K43" s="2"/>
      <c r="L43" s="2"/>
    </row>
    <row r="44" spans="1:12" ht="114.75">
      <c r="A44" s="42"/>
      <c r="B44" s="42"/>
      <c r="C44" s="42"/>
      <c r="D44" s="43"/>
      <c r="E44" s="27" t="s">
        <v>90</v>
      </c>
      <c r="F44" s="5"/>
      <c r="G44" s="5"/>
      <c r="H44" s="5">
        <v>589375</v>
      </c>
      <c r="I44" s="5"/>
      <c r="J44" s="2" t="s">
        <v>139</v>
      </c>
      <c r="K44" s="2"/>
      <c r="L44" s="2"/>
    </row>
    <row r="45" spans="1:12" ht="127.5">
      <c r="A45" s="42"/>
      <c r="B45" s="42"/>
      <c r="C45" s="42"/>
      <c r="D45" s="43"/>
      <c r="E45" s="5" t="s">
        <v>91</v>
      </c>
      <c r="F45" s="5"/>
      <c r="G45" s="5"/>
      <c r="H45" s="5">
        <v>6260</v>
      </c>
      <c r="I45" s="5"/>
      <c r="J45" s="2"/>
      <c r="K45" s="2"/>
      <c r="L45" s="2"/>
    </row>
    <row r="46" spans="1:12" hidden="1">
      <c r="A46" s="42"/>
      <c r="B46" s="42"/>
      <c r="C46" s="42"/>
      <c r="D46" s="43"/>
      <c r="E46" s="5"/>
      <c r="F46" s="5"/>
      <c r="G46" s="5"/>
      <c r="H46" s="5"/>
      <c r="I46" s="5"/>
      <c r="J46" s="2"/>
      <c r="K46" s="2"/>
      <c r="L46" s="2"/>
    </row>
    <row r="47" spans="1:12" ht="102">
      <c r="A47" s="42"/>
      <c r="B47" s="42"/>
      <c r="C47" s="42"/>
      <c r="D47" s="43"/>
      <c r="E47" s="27" t="s">
        <v>132</v>
      </c>
      <c r="F47" s="5"/>
      <c r="G47" s="5"/>
      <c r="H47" s="5">
        <v>1490134</v>
      </c>
      <c r="I47" s="5"/>
      <c r="J47" s="2" t="s">
        <v>138</v>
      </c>
      <c r="K47" s="2"/>
      <c r="L47" s="2"/>
    </row>
    <row r="48" spans="1:12" ht="117" customHeight="1">
      <c r="A48" s="42"/>
      <c r="B48" s="42"/>
      <c r="C48" s="42"/>
      <c r="D48" s="43"/>
      <c r="E48" s="29" t="s">
        <v>134</v>
      </c>
      <c r="F48" s="5"/>
      <c r="G48" s="5"/>
      <c r="H48" s="33">
        <v>546307</v>
      </c>
      <c r="I48" s="5"/>
      <c r="J48" s="2" t="s">
        <v>140</v>
      </c>
      <c r="K48" s="2"/>
      <c r="L48" s="2"/>
    </row>
    <row r="49" spans="1:12" ht="111.75" customHeight="1">
      <c r="A49" s="42"/>
      <c r="B49" s="42"/>
      <c r="C49" s="42"/>
      <c r="D49" s="43"/>
      <c r="E49" s="28" t="s">
        <v>92</v>
      </c>
      <c r="F49" s="5"/>
      <c r="G49" s="5"/>
      <c r="H49" s="33">
        <v>258121</v>
      </c>
      <c r="I49" s="5"/>
      <c r="J49" s="2" t="s">
        <v>141</v>
      </c>
      <c r="K49" s="2"/>
      <c r="L49" s="2"/>
    </row>
    <row r="50" spans="1:12" ht="121.5" customHeight="1">
      <c r="A50" s="42"/>
      <c r="B50" s="42"/>
      <c r="C50" s="42"/>
      <c r="D50" s="43"/>
      <c r="E50" s="58" t="s">
        <v>150</v>
      </c>
      <c r="F50" s="57"/>
      <c r="G50" s="57"/>
      <c r="H50" s="57">
        <v>135353</v>
      </c>
      <c r="I50" s="5"/>
      <c r="J50" s="2" t="s">
        <v>141</v>
      </c>
      <c r="K50" s="2"/>
      <c r="L50" s="2"/>
    </row>
    <row r="51" spans="1:12" ht="120" customHeight="1">
      <c r="A51" s="42"/>
      <c r="B51" s="42"/>
      <c r="C51" s="42"/>
      <c r="D51" s="43"/>
      <c r="E51" s="28" t="s">
        <v>93</v>
      </c>
      <c r="F51" s="5"/>
      <c r="G51" s="5"/>
      <c r="H51" s="33">
        <v>825861</v>
      </c>
      <c r="I51" s="5"/>
      <c r="J51" s="2" t="s">
        <v>141</v>
      </c>
      <c r="K51" s="2"/>
      <c r="L51" s="2"/>
    </row>
    <row r="52" spans="1:12" ht="38.25" customHeight="1">
      <c r="A52" s="42"/>
      <c r="B52" s="42"/>
      <c r="C52" s="42"/>
      <c r="D52" s="43"/>
      <c r="E52" s="5" t="s">
        <v>103</v>
      </c>
      <c r="F52" s="5"/>
      <c r="G52" s="5"/>
      <c r="H52" s="5">
        <v>209955</v>
      </c>
      <c r="I52" s="5"/>
      <c r="J52" s="2" t="s">
        <v>137</v>
      </c>
      <c r="K52" s="2"/>
      <c r="L52" s="2"/>
    </row>
    <row r="53" spans="1:12" ht="40.5" customHeight="1">
      <c r="A53" s="37"/>
      <c r="B53" s="37"/>
      <c r="C53" s="37"/>
      <c r="D53" s="37"/>
      <c r="E53" s="5" t="s">
        <v>38</v>
      </c>
      <c r="F53" s="5"/>
      <c r="G53" s="5"/>
      <c r="H53" s="5">
        <v>2229545</v>
      </c>
      <c r="I53" s="5"/>
      <c r="J53" s="2"/>
      <c r="K53" s="2"/>
      <c r="L53" s="2"/>
    </row>
    <row r="54" spans="1:12" ht="51">
      <c r="A54" s="17" t="s">
        <v>118</v>
      </c>
      <c r="B54" s="15">
        <v>1090</v>
      </c>
      <c r="C54" s="17" t="s">
        <v>119</v>
      </c>
      <c r="D54" s="15" t="s">
        <v>120</v>
      </c>
      <c r="E54" s="5" t="s">
        <v>120</v>
      </c>
      <c r="F54" s="5"/>
      <c r="G54" s="5"/>
      <c r="H54" s="5">
        <v>8000</v>
      </c>
      <c r="I54" s="5"/>
      <c r="J54" s="2"/>
      <c r="K54" s="2"/>
      <c r="L54" s="2"/>
    </row>
    <row r="55" spans="1:12" ht="26.25">
      <c r="A55" s="6" t="s">
        <v>82</v>
      </c>
      <c r="B55" s="6" t="s">
        <v>84</v>
      </c>
      <c r="C55" s="6"/>
      <c r="D55" s="11" t="s">
        <v>83</v>
      </c>
      <c r="E55" s="5"/>
      <c r="F55" s="5"/>
      <c r="G55" s="5"/>
      <c r="H55" s="5">
        <v>21000</v>
      </c>
      <c r="I55" s="5"/>
      <c r="J55" s="2"/>
      <c r="K55" s="2"/>
      <c r="L55" s="2"/>
    </row>
    <row r="56" spans="1:12" ht="34.5" customHeight="1">
      <c r="A56" s="7" t="s">
        <v>85</v>
      </c>
      <c r="B56" s="6" t="s">
        <v>86</v>
      </c>
      <c r="C56" s="6" t="s">
        <v>36</v>
      </c>
      <c r="D56" s="11" t="s">
        <v>87</v>
      </c>
      <c r="E56" s="5" t="s">
        <v>38</v>
      </c>
      <c r="F56" s="5"/>
      <c r="G56" s="5"/>
      <c r="H56" s="5">
        <v>21000</v>
      </c>
      <c r="I56" s="5"/>
      <c r="J56" s="2"/>
      <c r="K56" s="2"/>
      <c r="L56" s="2"/>
    </row>
    <row r="57" spans="1:12" ht="25.5">
      <c r="A57" s="6" t="s">
        <v>44</v>
      </c>
      <c r="B57" s="6" t="s">
        <v>45</v>
      </c>
      <c r="C57" s="6" t="s">
        <v>36</v>
      </c>
      <c r="D57" s="5" t="s">
        <v>50</v>
      </c>
      <c r="E57" s="5" t="s">
        <v>38</v>
      </c>
      <c r="F57" s="5"/>
      <c r="G57" s="5"/>
      <c r="H57" s="5">
        <v>33720</v>
      </c>
      <c r="I57" s="5"/>
      <c r="J57" s="2"/>
      <c r="K57" s="2"/>
      <c r="L57" s="2"/>
    </row>
    <row r="58" spans="1:12">
      <c r="A58" s="6" t="s">
        <v>72</v>
      </c>
      <c r="B58" s="6" t="s">
        <v>74</v>
      </c>
      <c r="C58" s="6"/>
      <c r="D58" s="12" t="s">
        <v>73</v>
      </c>
      <c r="E58" s="5"/>
      <c r="F58" s="5"/>
      <c r="G58" s="5"/>
      <c r="H58" s="5">
        <f>H59</f>
        <v>573061</v>
      </c>
      <c r="I58" s="5"/>
      <c r="J58" s="2"/>
      <c r="K58" s="2"/>
      <c r="L58" s="2"/>
    </row>
    <row r="59" spans="1:12" ht="26.25">
      <c r="A59" s="6" t="s">
        <v>75</v>
      </c>
      <c r="B59" s="6" t="s">
        <v>76</v>
      </c>
      <c r="C59" s="6"/>
      <c r="D59" s="11" t="s">
        <v>77</v>
      </c>
      <c r="E59" s="5"/>
      <c r="F59" s="5"/>
      <c r="G59" s="5"/>
      <c r="H59" s="5">
        <f>H60+H61</f>
        <v>573061</v>
      </c>
      <c r="I59" s="5"/>
      <c r="J59" s="2"/>
      <c r="K59" s="2"/>
      <c r="L59" s="2"/>
    </row>
    <row r="60" spans="1:12" ht="73.5" customHeight="1">
      <c r="A60" s="36" t="s">
        <v>78</v>
      </c>
      <c r="B60" s="36" t="s">
        <v>79</v>
      </c>
      <c r="C60" s="36" t="s">
        <v>80</v>
      </c>
      <c r="D60" s="38" t="s">
        <v>81</v>
      </c>
      <c r="E60" s="27" t="s">
        <v>133</v>
      </c>
      <c r="F60" s="5"/>
      <c r="G60" s="5"/>
      <c r="H60" s="5">
        <v>553111</v>
      </c>
      <c r="I60" s="5"/>
      <c r="J60" s="2"/>
      <c r="K60" s="2"/>
      <c r="L60" s="2"/>
    </row>
    <row r="61" spans="1:12" ht="44.25" customHeight="1">
      <c r="A61" s="37"/>
      <c r="B61" s="37"/>
      <c r="C61" s="37"/>
      <c r="D61" s="39"/>
      <c r="E61" s="5" t="s">
        <v>38</v>
      </c>
      <c r="F61" s="5"/>
      <c r="G61" s="5"/>
      <c r="H61" s="5">
        <v>19950</v>
      </c>
      <c r="I61" s="5"/>
      <c r="J61" s="2"/>
      <c r="K61" s="2"/>
      <c r="L61" s="2"/>
    </row>
    <row r="62" spans="1:12" ht="66.75" customHeight="1">
      <c r="A62" s="20">
        <v>1000000</v>
      </c>
      <c r="B62" s="20"/>
      <c r="C62" s="20"/>
      <c r="D62" s="21" t="s">
        <v>104</v>
      </c>
      <c r="E62" s="19"/>
      <c r="F62" s="19"/>
      <c r="G62" s="19"/>
      <c r="H62" s="19">
        <f>H63</f>
        <v>950745</v>
      </c>
      <c r="I62" s="19"/>
      <c r="J62" s="2"/>
      <c r="K62" s="2"/>
      <c r="L62" s="2"/>
    </row>
    <row r="63" spans="1:12" ht="67.5" customHeight="1">
      <c r="A63" s="20">
        <v>1010000</v>
      </c>
      <c r="B63" s="20"/>
      <c r="C63" s="20"/>
      <c r="D63" s="21" t="s">
        <v>105</v>
      </c>
      <c r="E63" s="19"/>
      <c r="F63" s="19"/>
      <c r="G63" s="19"/>
      <c r="H63" s="19">
        <f>H64+H66+H68+H69+H70+H71</f>
        <v>950745</v>
      </c>
      <c r="I63" s="19"/>
      <c r="J63" s="2"/>
      <c r="K63" s="2"/>
      <c r="L63" s="2"/>
    </row>
    <row r="64" spans="1:12" ht="26.25" customHeight="1">
      <c r="A64" s="20">
        <v>1011000</v>
      </c>
      <c r="B64" s="20">
        <v>1000</v>
      </c>
      <c r="C64" s="20"/>
      <c r="D64" s="21" t="s">
        <v>122</v>
      </c>
      <c r="E64" s="19"/>
      <c r="F64" s="19"/>
      <c r="G64" s="19"/>
      <c r="H64" s="19">
        <v>8000</v>
      </c>
      <c r="I64" s="19"/>
      <c r="J64" s="2"/>
      <c r="K64" s="2"/>
      <c r="L64" s="2"/>
    </row>
    <row r="65" spans="1:12" ht="67.5" customHeight="1">
      <c r="A65" s="20">
        <v>1011100</v>
      </c>
      <c r="B65" s="20">
        <v>1100</v>
      </c>
      <c r="C65" s="23" t="s">
        <v>119</v>
      </c>
      <c r="D65" s="21" t="s">
        <v>123</v>
      </c>
      <c r="E65" s="19" t="s">
        <v>38</v>
      </c>
      <c r="F65" s="19"/>
      <c r="G65" s="19"/>
      <c r="H65" s="5">
        <v>8000</v>
      </c>
      <c r="I65" s="19"/>
      <c r="J65" s="2"/>
      <c r="K65" s="2"/>
      <c r="L65" s="2"/>
    </row>
    <row r="66" spans="1:12" ht="18.75" customHeight="1">
      <c r="A66" s="15">
        <v>1014000</v>
      </c>
      <c r="B66" s="15">
        <v>4000</v>
      </c>
      <c r="C66" s="15"/>
      <c r="D66" s="16" t="s">
        <v>106</v>
      </c>
      <c r="E66" s="5"/>
      <c r="F66" s="5"/>
      <c r="G66" s="5"/>
      <c r="H66" s="5">
        <f>H67</f>
        <v>33816</v>
      </c>
      <c r="I66" s="5"/>
      <c r="J66" s="2"/>
      <c r="K66" s="2"/>
      <c r="L66" s="2"/>
    </row>
    <row r="67" spans="1:12" ht="27.75" customHeight="1">
      <c r="A67" s="15">
        <v>1014030</v>
      </c>
      <c r="B67" s="15">
        <v>4030</v>
      </c>
      <c r="C67" s="17" t="s">
        <v>107</v>
      </c>
      <c r="D67" s="16" t="s">
        <v>108</v>
      </c>
      <c r="E67" s="5" t="s">
        <v>38</v>
      </c>
      <c r="F67" s="5"/>
      <c r="G67" s="5"/>
      <c r="H67" s="5">
        <v>33816</v>
      </c>
      <c r="I67" s="5"/>
      <c r="J67" s="2"/>
      <c r="K67" s="2"/>
      <c r="L67" s="2"/>
    </row>
    <row r="68" spans="1:12" ht="43.5" customHeight="1">
      <c r="A68" s="44">
        <v>1014060</v>
      </c>
      <c r="B68" s="44">
        <v>4060</v>
      </c>
      <c r="C68" s="46" t="s">
        <v>109</v>
      </c>
      <c r="D68" s="48" t="s">
        <v>110</v>
      </c>
      <c r="E68" s="5" t="s">
        <v>38</v>
      </c>
      <c r="F68" s="5"/>
      <c r="G68" s="5"/>
      <c r="H68" s="5">
        <v>550313</v>
      </c>
      <c r="I68" s="5"/>
      <c r="J68" s="2"/>
      <c r="K68" s="2"/>
      <c r="L68" s="2"/>
    </row>
    <row r="69" spans="1:12" ht="43.5" customHeight="1">
      <c r="A69" s="45"/>
      <c r="B69" s="45"/>
      <c r="C69" s="47"/>
      <c r="D69" s="49"/>
      <c r="E69" s="5" t="s">
        <v>121</v>
      </c>
      <c r="F69" s="5"/>
      <c r="G69" s="5"/>
      <c r="H69" s="5">
        <v>299970</v>
      </c>
      <c r="I69" s="5"/>
      <c r="J69" s="2"/>
      <c r="K69" s="2"/>
      <c r="L69" s="2"/>
    </row>
    <row r="70" spans="1:12" ht="43.5" customHeight="1">
      <c r="A70" s="37"/>
      <c r="B70" s="37"/>
      <c r="C70" s="37"/>
      <c r="D70" s="39"/>
      <c r="E70" s="5" t="s">
        <v>148</v>
      </c>
      <c r="F70" s="5"/>
      <c r="G70" s="5"/>
      <c r="H70" s="5">
        <v>35000</v>
      </c>
      <c r="I70" s="5"/>
      <c r="J70" s="2"/>
      <c r="K70" s="2"/>
      <c r="L70" s="2"/>
    </row>
    <row r="71" spans="1:12" ht="32.25" customHeight="1">
      <c r="A71" s="15">
        <v>1014080</v>
      </c>
      <c r="B71" s="15">
        <v>4080</v>
      </c>
      <c r="C71" s="15"/>
      <c r="D71" s="16" t="s">
        <v>111</v>
      </c>
      <c r="E71" s="5"/>
      <c r="F71" s="5"/>
      <c r="G71" s="5"/>
      <c r="H71" s="5">
        <f>H72</f>
        <v>23646</v>
      </c>
      <c r="I71" s="5"/>
      <c r="J71" s="2"/>
      <c r="K71" s="2"/>
      <c r="L71" s="2"/>
    </row>
    <row r="72" spans="1:12" ht="44.25" customHeight="1">
      <c r="A72" s="15">
        <v>1014081</v>
      </c>
      <c r="B72" s="15">
        <v>4081</v>
      </c>
      <c r="C72" s="17" t="s">
        <v>112</v>
      </c>
      <c r="D72" s="16" t="s">
        <v>113</v>
      </c>
      <c r="E72" s="5" t="s">
        <v>38</v>
      </c>
      <c r="F72" s="5"/>
      <c r="G72" s="5"/>
      <c r="H72" s="5">
        <v>23646</v>
      </c>
      <c r="I72" s="5"/>
      <c r="J72" s="2"/>
      <c r="K72" s="2"/>
      <c r="L72" s="2"/>
    </row>
    <row r="73" spans="1:12">
      <c r="A73" s="19" t="s">
        <v>0</v>
      </c>
      <c r="B73" s="19" t="s">
        <v>0</v>
      </c>
      <c r="C73" s="19" t="s">
        <v>0</v>
      </c>
      <c r="D73" s="22" t="s">
        <v>4</v>
      </c>
      <c r="E73" s="19" t="s">
        <v>0</v>
      </c>
      <c r="F73" s="19" t="s">
        <v>0</v>
      </c>
      <c r="G73" s="19" t="s">
        <v>0</v>
      </c>
      <c r="H73" s="19">
        <f>H9+H37+H62</f>
        <v>14249779</v>
      </c>
      <c r="I73" s="19" t="s">
        <v>0</v>
      </c>
      <c r="J73" s="2"/>
      <c r="K73" s="2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idden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.75">
      <c r="A76" s="4" t="s">
        <v>12</v>
      </c>
      <c r="B76" s="4"/>
      <c r="C76" s="4"/>
      <c r="D76" s="4"/>
      <c r="E76" s="4"/>
      <c r="F76" s="4"/>
      <c r="G76" s="4"/>
      <c r="H76" s="4"/>
      <c r="I76" s="2"/>
      <c r="J76" s="2"/>
      <c r="K76" s="2"/>
      <c r="L76" s="2"/>
    </row>
    <row r="77" spans="1:12" ht="15.75">
      <c r="A77" s="4"/>
      <c r="B77" s="4"/>
      <c r="C77" s="4"/>
      <c r="D77" s="4"/>
      <c r="E77" s="4"/>
      <c r="F77" s="4"/>
      <c r="G77" s="4"/>
      <c r="H77" s="4"/>
      <c r="I77" s="2"/>
      <c r="J77" s="2"/>
      <c r="K77" s="2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</sheetData>
  <mergeCells count="31">
    <mergeCell ref="A68:A70"/>
    <mergeCell ref="B68:B70"/>
    <mergeCell ref="C68:C70"/>
    <mergeCell ref="D68:D70"/>
    <mergeCell ref="F2:I2"/>
    <mergeCell ref="F3:I4"/>
    <mergeCell ref="A11:A12"/>
    <mergeCell ref="B11:B12"/>
    <mergeCell ref="C11:C12"/>
    <mergeCell ref="D11:D12"/>
    <mergeCell ref="C5:H5"/>
    <mergeCell ref="A20:A23"/>
    <mergeCell ref="B20:B23"/>
    <mergeCell ref="C20:C23"/>
    <mergeCell ref="D20:D23"/>
    <mergeCell ref="A60:A61"/>
    <mergeCell ref="B60:B61"/>
    <mergeCell ref="C60:C61"/>
    <mergeCell ref="D60:D61"/>
    <mergeCell ref="A42:A53"/>
    <mergeCell ref="B42:B53"/>
    <mergeCell ref="C42:C53"/>
    <mergeCell ref="D42:D53"/>
    <mergeCell ref="A30:A31"/>
    <mergeCell ref="B30:B31"/>
    <mergeCell ref="C30:C31"/>
    <mergeCell ref="D30:D31"/>
    <mergeCell ref="A24:A26"/>
    <mergeCell ref="B24:B26"/>
    <mergeCell ref="C24:C26"/>
    <mergeCell ref="D24:D2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6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2019-09-09T08:09:47Z</cp:lastPrinted>
  <dcterms:created xsi:type="dcterms:W3CDTF">2018-11-20T10:58:50Z</dcterms:created>
  <dcterms:modified xsi:type="dcterms:W3CDTF">2019-09-09T08:15:30Z</dcterms:modified>
</cp:coreProperties>
</file>